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478b9563f2ec53/Docs/Gavin/Ham Radio/Hardware/Coax Cable/"/>
    </mc:Choice>
  </mc:AlternateContent>
  <xr:revisionPtr revIDLastSave="271" documentId="8_{71753C74-3E4A-D349-99D9-F891FECF972B}" xr6:coauthVersionLast="47" xr6:coauthVersionMax="47" xr10:uidLastSave="{1C80B361-ED9B-AB44-AC93-3A81FFB718CD}"/>
  <bookViews>
    <workbookView xWindow="22260" yWindow="10360" windowWidth="36800" windowHeight="26960" xr2:uid="{B9BA87E3-C454-C345-B2BB-15FD5F7FF2FC}"/>
  </bookViews>
  <sheets>
    <sheet name="Sheet1" sheetId="1" r:id="rId1"/>
  </sheets>
  <definedNames>
    <definedName name="Pin">Sheet1!$C$13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H20" i="1"/>
  <c r="E20" i="1"/>
  <c r="C20" i="1"/>
  <c r="B19" i="1"/>
  <c r="B20" i="1"/>
  <c r="C19" i="1"/>
  <c r="D19" i="1"/>
  <c r="E19" i="1"/>
  <c r="H19" i="1"/>
  <c r="J19" i="1"/>
  <c r="D20" i="1"/>
  <c r="G20" i="1"/>
  <c r="C21" i="1"/>
  <c r="D21" i="1"/>
  <c r="E21" i="1"/>
  <c r="F21" i="1"/>
  <c r="I21" i="1"/>
  <c r="J21" i="1"/>
  <c r="C18" i="1"/>
  <c r="D18" i="1"/>
  <c r="E18" i="1"/>
  <c r="F18" i="1"/>
  <c r="I18" i="1"/>
  <c r="J18" i="1"/>
  <c r="B18" i="1"/>
</calcChain>
</file>

<file path=xl/sharedStrings.xml><?xml version="1.0" encoding="utf-8"?>
<sst xmlns="http://schemas.openxmlformats.org/spreadsheetml/2006/main" count="36" uniqueCount="22">
  <si>
    <t>Cable Type</t>
  </si>
  <si>
    <t>10MHz</t>
  </si>
  <si>
    <t>100Mhz</t>
  </si>
  <si>
    <t>400Mhz</t>
  </si>
  <si>
    <t>1000Mhz</t>
  </si>
  <si>
    <t>RG-8A/U</t>
  </si>
  <si>
    <t>1MHz</t>
  </si>
  <si>
    <t>Attenuation (dB/100')</t>
  </si>
  <si>
    <t>50MHz</t>
  </si>
  <si>
    <t>700MHz</t>
  </si>
  <si>
    <t>RG-58C/U</t>
  </si>
  <si>
    <t>RG-316/U</t>
  </si>
  <si>
    <t>RG-58A/U</t>
  </si>
  <si>
    <t>450MHz</t>
  </si>
  <si>
    <t>500MHz</t>
  </si>
  <si>
    <t>Power in:</t>
  </si>
  <si>
    <t>Power Loss Calculations:</t>
  </si>
  <si>
    <t>Feet</t>
  </si>
  <si>
    <t>Cable Length:</t>
  </si>
  <si>
    <t>Cable Specifications:</t>
  </si>
  <si>
    <t>Power Out at Antenna (W)</t>
  </si>
  <si>
    <t>Watts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</si>
</sst>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3" borderId="12" xfId="1" applyFill="1" applyBorder="1"/>
    <xf numFmtId="0" fontId="2" fillId="3" borderId="13" xfId="1" applyFill="1" applyBorder="1"/>
    <xf numFmtId="0" fontId="0" fillId="0" borderId="14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Cable Attenuation (dB/100') vs Frequency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RG-8A/U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Sheet1!$B$4:$J$4</c:f>
              <c:strCache>
                <c:ptCount val="9"/>
                <c:pt idx="0">
                  <c:v>1MHz</c:v>
                </c:pt>
                <c:pt idx="1">
                  <c:v>10MHz</c:v>
                </c:pt>
                <c:pt idx="2">
                  <c:v>50MHz</c:v>
                </c:pt>
                <c:pt idx="3">
                  <c:v>100Mhz</c:v>
                </c:pt>
                <c:pt idx="4">
                  <c:v>400Mhz</c:v>
                </c:pt>
                <c:pt idx="5">
                  <c:v>450MHz</c:v>
                </c:pt>
                <c:pt idx="6">
                  <c:v>500MHz</c:v>
                </c:pt>
                <c:pt idx="7">
                  <c:v>700MHz</c:v>
                </c:pt>
                <c:pt idx="8">
                  <c:v>1000Mhz</c:v>
                </c:pt>
              </c:strCache>
            </c:strRef>
          </c:cat>
          <c:val>
            <c:numRef>
              <c:f>Sheet1!$B$5:$J$5</c:f>
              <c:numCache>
                <c:formatCode>General</c:formatCode>
                <c:ptCount val="9"/>
                <c:pt idx="0">
                  <c:v>0.2</c:v>
                </c:pt>
                <c:pt idx="1">
                  <c:v>0.6</c:v>
                </c:pt>
                <c:pt idx="2">
                  <c:v>1.3</c:v>
                </c:pt>
                <c:pt idx="3">
                  <c:v>1.9</c:v>
                </c:pt>
                <c:pt idx="4">
                  <c:v>4.0999999999999996</c:v>
                </c:pt>
                <c:pt idx="7">
                  <c:v>6.5</c:v>
                </c:pt>
                <c:pt idx="8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3B-D549-960A-147AD05CDE1D}"/>
            </c:ext>
          </c:extLst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RG-58C/U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Sheet1!$B$4:$J$4</c:f>
              <c:strCache>
                <c:ptCount val="9"/>
                <c:pt idx="0">
                  <c:v>1MHz</c:v>
                </c:pt>
                <c:pt idx="1">
                  <c:v>10MHz</c:v>
                </c:pt>
                <c:pt idx="2">
                  <c:v>50MHz</c:v>
                </c:pt>
                <c:pt idx="3">
                  <c:v>100Mhz</c:v>
                </c:pt>
                <c:pt idx="4">
                  <c:v>400Mhz</c:v>
                </c:pt>
                <c:pt idx="5">
                  <c:v>450MHz</c:v>
                </c:pt>
                <c:pt idx="6">
                  <c:v>500MHz</c:v>
                </c:pt>
                <c:pt idx="7">
                  <c:v>700MHz</c:v>
                </c:pt>
                <c:pt idx="8">
                  <c:v>1000Mhz</c:v>
                </c:pt>
              </c:strCache>
            </c:strRef>
          </c:cat>
          <c:val>
            <c:numRef>
              <c:f>Sheet1!$B$6:$J$6</c:f>
              <c:numCache>
                <c:formatCode>General</c:formatCode>
                <c:ptCount val="9"/>
                <c:pt idx="0">
                  <c:v>0.42</c:v>
                </c:pt>
                <c:pt idx="1">
                  <c:v>1.5</c:v>
                </c:pt>
                <c:pt idx="2">
                  <c:v>3.7</c:v>
                </c:pt>
                <c:pt idx="3">
                  <c:v>5.4</c:v>
                </c:pt>
                <c:pt idx="6">
                  <c:v>13.86</c:v>
                </c:pt>
                <c:pt idx="8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3B-D549-960A-147AD05CDE1D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RG-58A/U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Sheet1!$B$4:$J$4</c:f>
              <c:strCache>
                <c:ptCount val="9"/>
                <c:pt idx="0">
                  <c:v>1MHz</c:v>
                </c:pt>
                <c:pt idx="1">
                  <c:v>10MHz</c:v>
                </c:pt>
                <c:pt idx="2">
                  <c:v>50MHz</c:v>
                </c:pt>
                <c:pt idx="3">
                  <c:v>100Mhz</c:v>
                </c:pt>
                <c:pt idx="4">
                  <c:v>400Mhz</c:v>
                </c:pt>
                <c:pt idx="5">
                  <c:v>450MHz</c:v>
                </c:pt>
                <c:pt idx="6">
                  <c:v>500MHz</c:v>
                </c:pt>
                <c:pt idx="7">
                  <c:v>700MHz</c:v>
                </c:pt>
                <c:pt idx="8">
                  <c:v>1000Mhz</c:v>
                </c:pt>
              </c:strCache>
            </c:strRef>
          </c:cat>
          <c:val>
            <c:numRef>
              <c:f>Sheet1!$B$7:$J$7</c:f>
              <c:numCache>
                <c:formatCode>General</c:formatCode>
                <c:ptCount val="9"/>
                <c:pt idx="0">
                  <c:v>0.42</c:v>
                </c:pt>
                <c:pt idx="1">
                  <c:v>1.5</c:v>
                </c:pt>
                <c:pt idx="2">
                  <c:v>3.7</c:v>
                </c:pt>
                <c:pt idx="3">
                  <c:v>5.4</c:v>
                </c:pt>
                <c:pt idx="5">
                  <c:v>7.5</c:v>
                </c:pt>
                <c:pt idx="6">
                  <c:v>13.96</c:v>
                </c:pt>
                <c:pt idx="8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3B-D549-960A-147AD05CDE1D}"/>
            </c:ext>
          </c:extLst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RG-316/U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Sheet1!$B$4:$J$4</c:f>
              <c:strCache>
                <c:ptCount val="9"/>
                <c:pt idx="0">
                  <c:v>1MHz</c:v>
                </c:pt>
                <c:pt idx="1">
                  <c:v>10MHz</c:v>
                </c:pt>
                <c:pt idx="2">
                  <c:v>50MHz</c:v>
                </c:pt>
                <c:pt idx="3">
                  <c:v>100Mhz</c:v>
                </c:pt>
                <c:pt idx="4">
                  <c:v>400Mhz</c:v>
                </c:pt>
                <c:pt idx="5">
                  <c:v>450MHz</c:v>
                </c:pt>
                <c:pt idx="6">
                  <c:v>500MHz</c:v>
                </c:pt>
                <c:pt idx="7">
                  <c:v>700MHz</c:v>
                </c:pt>
                <c:pt idx="8">
                  <c:v>1000Mhz</c:v>
                </c:pt>
              </c:strCache>
            </c:strRef>
          </c:cat>
          <c:val>
            <c:numRef>
              <c:f>Sheet1!$B$8:$J$8</c:f>
              <c:numCache>
                <c:formatCode>General</c:formatCode>
                <c:ptCount val="9"/>
                <c:pt idx="1">
                  <c:v>2.7</c:v>
                </c:pt>
                <c:pt idx="2">
                  <c:v>5.6</c:v>
                </c:pt>
                <c:pt idx="3">
                  <c:v>8.3000000000000007</c:v>
                </c:pt>
                <c:pt idx="4">
                  <c:v>16.7</c:v>
                </c:pt>
                <c:pt idx="7">
                  <c:v>22.8</c:v>
                </c:pt>
                <c:pt idx="8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3B-D549-960A-147AD05CD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311696"/>
        <c:axId val="2003557872"/>
      </c:lineChart>
      <c:catAx>
        <c:axId val="200331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3557872"/>
        <c:crosses val="autoZero"/>
        <c:auto val="1"/>
        <c:lblAlgn val="ctr"/>
        <c:lblOffset val="100"/>
        <c:noMultiLvlLbl val="0"/>
      </c:catAx>
      <c:valAx>
        <c:axId val="200355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331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275167</xdr:colOff>
      <xdr:row>22</xdr:row>
      <xdr:rowOff>705</xdr:rowOff>
    </xdr:from>
    <xdr:to>
      <xdr:col>8</xdr:col>
      <xdr:colOff>765528</xdr:colOff>
      <xdr:row>35</xdr:row>
      <xdr:rowOff>83961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DE3774-7952-478C-D0F1-C7D07799DC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liedelec.com/m/d/b6728848b37672a49202d050a0ff49b5.pdf" TargetMode="External"/><Relationship Id="rId3" Type="http://schemas.openxmlformats.org/officeDocument/2006/relationships/hyperlink" Target="https://www.alliedelec.com/m/d/b6728848b37672a49202d050a0ff49b5.pdf" TargetMode="External"/><Relationship Id="rId7" Type="http://schemas.openxmlformats.org/officeDocument/2006/relationships/hyperlink" Target="https://www.alliedelec.com/m/d/b6728848b37672a49202d050a0ff49b5.pdf" TargetMode="External"/><Relationship Id="rId2" Type="http://schemas.openxmlformats.org/officeDocument/2006/relationships/hyperlink" Target="https://www.farnell.com/datasheets/3169917.pdf" TargetMode="External"/><Relationship Id="rId1" Type="http://schemas.openxmlformats.org/officeDocument/2006/relationships/hyperlink" Target="https://www.pasternack.com/images/ProductPDF/RG8A-U-FT.pdf" TargetMode="External"/><Relationship Id="rId6" Type="http://schemas.openxmlformats.org/officeDocument/2006/relationships/hyperlink" Target="https://www.alliedelec.com/m/d/b6728848b37672a49202d050a0ff49b5.pdf" TargetMode="External"/><Relationship Id="rId5" Type="http://schemas.openxmlformats.org/officeDocument/2006/relationships/hyperlink" Target="https://www.farnell.com/datasheets/3169917.pdf" TargetMode="External"/><Relationship Id="rId4" Type="http://schemas.openxmlformats.org/officeDocument/2006/relationships/hyperlink" Target="https://www.pasternack.com/images/ProductPDF/RG8A-U-FT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57926-D1BB-E340-935A-9038CED8F2F9}">
  <sheetPr>
    <pageSetUpPr fitToPage="1"/>
  </sheetPr>
  <dimension ref="A2:Q21"/>
  <sheetViews>
    <sheetView tabSelected="1" zoomScale="180" zoomScaleNormal="180" workbookViewId="0">
      <selection activeCell="L20" sqref="L20"/>
    </sheetView>
  </sheetViews>
  <sheetFormatPr baseColWidth="10" defaultRowHeight="16" x14ac:dyDescent="0.2"/>
  <cols>
    <col min="2" max="7" width="12.6640625" style="1" bestFit="1" customWidth="1"/>
    <col min="8" max="8" width="13.6640625" style="1" bestFit="1" customWidth="1"/>
    <col min="9" max="10" width="12.6640625" style="1" bestFit="1" customWidth="1"/>
  </cols>
  <sheetData>
    <row r="2" spans="1:17" ht="17" thickBot="1" x14ac:dyDescent="0.25">
      <c r="A2" s="5" t="s">
        <v>19</v>
      </c>
    </row>
    <row r="3" spans="1:17" x14ac:dyDescent="0.2">
      <c r="A3" s="6"/>
      <c r="B3" s="24" t="s">
        <v>7</v>
      </c>
      <c r="C3" s="24"/>
      <c r="D3" s="24"/>
      <c r="E3" s="24"/>
      <c r="F3" s="24"/>
      <c r="G3" s="24"/>
      <c r="H3" s="24"/>
      <c r="I3" s="24"/>
      <c r="J3" s="25"/>
    </row>
    <row r="4" spans="1:17" s="2" customFormat="1" x14ac:dyDescent="0.2">
      <c r="A4" s="13" t="s">
        <v>0</v>
      </c>
      <c r="B4" s="10" t="s">
        <v>6</v>
      </c>
      <c r="C4" s="11" t="s">
        <v>1</v>
      </c>
      <c r="D4" s="11" t="s">
        <v>8</v>
      </c>
      <c r="E4" s="11" t="s">
        <v>2</v>
      </c>
      <c r="F4" s="11" t="s">
        <v>3</v>
      </c>
      <c r="G4" s="11" t="s">
        <v>13</v>
      </c>
      <c r="H4" s="11" t="s">
        <v>14</v>
      </c>
      <c r="I4" s="11" t="s">
        <v>9</v>
      </c>
      <c r="J4" s="14" t="s">
        <v>4</v>
      </c>
      <c r="L4"/>
      <c r="M4"/>
      <c r="N4"/>
      <c r="O4"/>
      <c r="P4"/>
      <c r="Q4"/>
    </row>
    <row r="5" spans="1:17" x14ac:dyDescent="0.2">
      <c r="A5" s="15" t="s">
        <v>5</v>
      </c>
      <c r="B5" s="12">
        <v>0.2</v>
      </c>
      <c r="C5" s="1">
        <v>0.6</v>
      </c>
      <c r="D5" s="1">
        <v>1.3</v>
      </c>
      <c r="E5" s="1">
        <v>1.9</v>
      </c>
      <c r="F5" s="1">
        <v>4.0999999999999996</v>
      </c>
      <c r="I5" s="1">
        <v>6.5</v>
      </c>
      <c r="J5" s="7">
        <v>7.4</v>
      </c>
    </row>
    <row r="6" spans="1:17" x14ac:dyDescent="0.2">
      <c r="A6" s="15" t="s">
        <v>10</v>
      </c>
      <c r="B6" s="12">
        <v>0.42</v>
      </c>
      <c r="C6" s="1">
        <v>1.5</v>
      </c>
      <c r="D6" s="1">
        <v>3.7</v>
      </c>
      <c r="E6" s="1">
        <v>5.4</v>
      </c>
      <c r="H6" s="1">
        <v>13.86</v>
      </c>
      <c r="J6" s="7">
        <v>22.8</v>
      </c>
    </row>
    <row r="7" spans="1:17" x14ac:dyDescent="0.2">
      <c r="A7" s="15" t="s">
        <v>12</v>
      </c>
      <c r="B7" s="12">
        <v>0.42</v>
      </c>
      <c r="C7" s="1">
        <v>1.5</v>
      </c>
      <c r="D7" s="1">
        <v>3.7</v>
      </c>
      <c r="E7" s="1">
        <v>5.4</v>
      </c>
      <c r="G7" s="1">
        <v>7.5</v>
      </c>
      <c r="H7" s="1">
        <v>13.96</v>
      </c>
      <c r="J7" s="7">
        <v>22.8</v>
      </c>
    </row>
    <row r="8" spans="1:17" ht="17" thickBot="1" x14ac:dyDescent="0.25">
      <c r="A8" s="16" t="s">
        <v>11</v>
      </c>
      <c r="B8" s="17"/>
      <c r="C8" s="8">
        <v>2.7</v>
      </c>
      <c r="D8" s="8">
        <v>5.6</v>
      </c>
      <c r="E8" s="8">
        <v>8.3000000000000007</v>
      </c>
      <c r="F8" s="8">
        <v>16.7</v>
      </c>
      <c r="G8" s="8"/>
      <c r="H8" s="8"/>
      <c r="I8" s="8">
        <v>22.8</v>
      </c>
      <c r="J8" s="9">
        <v>28.6</v>
      </c>
    </row>
    <row r="11" spans="1:17" x14ac:dyDescent="0.2">
      <c r="A11" s="5" t="s">
        <v>16</v>
      </c>
    </row>
    <row r="13" spans="1:17" x14ac:dyDescent="0.2">
      <c r="B13" s="3" t="s">
        <v>15</v>
      </c>
      <c r="C13" s="23">
        <v>5</v>
      </c>
      <c r="D13" s="4" t="s">
        <v>21</v>
      </c>
    </row>
    <row r="14" spans="1:17" x14ac:dyDescent="0.2">
      <c r="B14" s="3" t="s">
        <v>18</v>
      </c>
      <c r="C14" s="23">
        <v>10</v>
      </c>
      <c r="D14" s="4" t="s">
        <v>17</v>
      </c>
    </row>
    <row r="15" spans="1:17" ht="17" thickBot="1" x14ac:dyDescent="0.25"/>
    <row r="16" spans="1:17" x14ac:dyDescent="0.2">
      <c r="A16" s="18"/>
      <c r="B16" s="24" t="s">
        <v>20</v>
      </c>
      <c r="C16" s="24"/>
      <c r="D16" s="24"/>
      <c r="E16" s="24"/>
      <c r="F16" s="24"/>
      <c r="G16" s="24"/>
      <c r="H16" s="24"/>
      <c r="I16" s="24"/>
      <c r="J16" s="25"/>
    </row>
    <row r="17" spans="1:10" x14ac:dyDescent="0.2">
      <c r="A17" s="13" t="s">
        <v>0</v>
      </c>
      <c r="B17" s="10" t="s">
        <v>6</v>
      </c>
      <c r="C17" s="11" t="s">
        <v>1</v>
      </c>
      <c r="D17" s="11" t="s">
        <v>8</v>
      </c>
      <c r="E17" s="11" t="s">
        <v>2</v>
      </c>
      <c r="F17" s="11" t="s">
        <v>3</v>
      </c>
      <c r="G17" s="11" t="s">
        <v>13</v>
      </c>
      <c r="H17" s="11" t="s">
        <v>14</v>
      </c>
      <c r="I17" s="11" t="s">
        <v>9</v>
      </c>
      <c r="J17" s="14" t="s">
        <v>4</v>
      </c>
    </row>
    <row r="18" spans="1:10" x14ac:dyDescent="0.2">
      <c r="A18" s="15" t="s">
        <v>5</v>
      </c>
      <c r="B18" s="19">
        <f>$C$13*(10^((-B5*($C$14/100))/10))</f>
        <v>4.9770270867576345</v>
      </c>
      <c r="C18" s="19">
        <f>$C$13*(10^((-C5*($C$14/100))/10))</f>
        <v>4.9313974281560515</v>
      </c>
      <c r="D18" s="19">
        <f>$C$13*(10^((-D5*($C$14/100))/10))</f>
        <v>4.8525498362274488</v>
      </c>
      <c r="E18" s="19">
        <f>$C$13*(10^((-E5*($C$14/100))/10))</f>
        <v>4.7859703564742224</v>
      </c>
      <c r="F18" s="19">
        <f>$C$13*(10^((-F5*($C$14/100))/10))</f>
        <v>4.549566363161258</v>
      </c>
      <c r="G18" s="19"/>
      <c r="H18" s="19"/>
      <c r="I18" s="19">
        <f>$C$13*(10^((-I5*($C$14/100))/10))</f>
        <v>4.3049687609230034</v>
      </c>
      <c r="J18" s="20">
        <f>$C$13*(10^((-J5*($C$14/100))/10))</f>
        <v>4.2166737888213763</v>
      </c>
    </row>
    <row r="19" spans="1:10" x14ac:dyDescent="0.2">
      <c r="A19" s="15" t="s">
        <v>10</v>
      </c>
      <c r="B19" s="19">
        <f t="shared" ref="B19:B20" si="0">$C$13*(10^((-B6*($C$14/100))/10))</f>
        <v>4.9518787748462358</v>
      </c>
      <c r="C19" s="19">
        <f t="shared" ref="C19:E21" si="1">$C$13*(10^((-C6*($C$14/100))/10))</f>
        <v>4.8302543949490664</v>
      </c>
      <c r="D19" s="19">
        <f t="shared" si="1"/>
        <v>4.5916629824179047</v>
      </c>
      <c r="E19" s="19">
        <f t="shared" si="1"/>
        <v>4.4153995020928143</v>
      </c>
      <c r="F19" s="19"/>
      <c r="G19" s="19"/>
      <c r="H19" s="19">
        <f>$C$13*(10^((-H6*($C$14/100))/10))</f>
        <v>3.6338751690516178</v>
      </c>
      <c r="I19" s="19"/>
      <c r="J19" s="20">
        <f>$C$13*(10^((-J6*($C$14/100))/10))</f>
        <v>2.9578081708773691</v>
      </c>
    </row>
    <row r="20" spans="1:10" x14ac:dyDescent="0.2">
      <c r="A20" s="15" t="s">
        <v>12</v>
      </c>
      <c r="B20" s="19">
        <f t="shared" si="0"/>
        <v>4.9518787748462358</v>
      </c>
      <c r="C20" s="19">
        <f t="shared" si="1"/>
        <v>4.8302543949490664</v>
      </c>
      <c r="D20" s="19">
        <f t="shared" si="1"/>
        <v>4.5916629824179047</v>
      </c>
      <c r="E20" s="19">
        <f t="shared" si="1"/>
        <v>4.4153995020928143</v>
      </c>
      <c r="F20" s="19"/>
      <c r="G20" s="19">
        <f>$C$13*(10^((-G7*($C$14/100))/10))</f>
        <v>4.2069757082259756</v>
      </c>
      <c r="H20" s="19">
        <f>$C$13*(10^((-H7*($C$14/100))/10))</f>
        <v>3.6255174880859906</v>
      </c>
      <c r="I20" s="19"/>
      <c r="J20" s="20">
        <f>$C$13*(10^((-J7*($C$14/100))/10))</f>
        <v>2.9578081708773691</v>
      </c>
    </row>
    <row r="21" spans="1:10" ht="17" thickBot="1" x14ac:dyDescent="0.25">
      <c r="A21" s="16" t="s">
        <v>11</v>
      </c>
      <c r="B21" s="21"/>
      <c r="C21" s="21">
        <f t="shared" si="1"/>
        <v>4.6986165528231885</v>
      </c>
      <c r="D21" s="21">
        <f t="shared" si="1"/>
        <v>4.3951125841544219</v>
      </c>
      <c r="E21" s="21">
        <f t="shared" si="1"/>
        <v>4.1301897478858933</v>
      </c>
      <c r="F21" s="21">
        <f>$C$13*(10^((-F8*($C$14/100))/10))</f>
        <v>3.4038467934687073</v>
      </c>
      <c r="G21" s="21"/>
      <c r="H21" s="21"/>
      <c r="I21" s="21">
        <f>$C$13*(10^((-I8*($C$14/100))/10))</f>
        <v>2.9578081708773691</v>
      </c>
      <c r="J21" s="22">
        <f>$C$13*(10^((-J8*($C$14/100))/10))</f>
        <v>2.588034159752838</v>
      </c>
    </row>
  </sheetData>
  <mergeCells count="2">
    <mergeCell ref="B3:J3"/>
    <mergeCell ref="B16:J16"/>
  </mergeCells>
  <hyperlinks>
    <hyperlink ref="A5" r:id="rId1" xr:uid="{E70583BF-315F-4746-86AC-F91D9CA08F26}"/>
    <hyperlink ref="A8" r:id="rId2" xr:uid="{AEAF3000-6EF2-8C49-B922-26EB9C98A3F8}"/>
    <hyperlink ref="A6" r:id="rId3" xr:uid="{C9335910-A9F8-2E40-A0F4-8CA17802167E}"/>
    <hyperlink ref="A18" r:id="rId4" xr:uid="{584199EB-F25A-6B40-B46B-19833B6A91D4}"/>
    <hyperlink ref="A21" r:id="rId5" xr:uid="{F16A27B1-7730-9349-B1D6-2925A91FEA00}"/>
    <hyperlink ref="A19" r:id="rId6" xr:uid="{BA041170-0CDE-CA42-A001-EE528140A178}"/>
    <hyperlink ref="A7" r:id="rId7" xr:uid="{8456DCDE-7990-2B40-9B62-7BD7A353E873}"/>
    <hyperlink ref="A20" r:id="rId8" xr:uid="{8F4972EB-5F48-A945-A493-BD7E3C6EB640}"/>
  </hyperlinks>
  <pageMargins left="0.7" right="0.7" top="0.75" bottom="0.75" header="0.3" footer="0.3"/>
  <pageSetup scale="91" orientation="landscape" horizontalDpi="0" verticalDpi="0"/>
  <headerFooter>
    <oddHeader>&amp;L&amp;"Calibri,Regular"&amp;K000000&amp;D
&amp;T&amp;C&amp;"Calibri Bold,Bold"&amp;K000000Cable Specifications &amp; Loss Calculations</oddHead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Pin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GWS</dc:creator>
  <cp:lastModifiedBy>Gavin Schutz</cp:lastModifiedBy>
  <cp:lastPrinted>2023-01-09T22:08:10Z</cp:lastPrinted>
  <dcterms:created xsi:type="dcterms:W3CDTF">2023-01-09T18:23:10Z</dcterms:created>
  <dcterms:modified xsi:type="dcterms:W3CDTF">2023-01-12T19:25:12Z</dcterms:modified>
</cp:coreProperties>
</file>